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Спасатели\Aasta 2025\"/>
    </mc:Choice>
  </mc:AlternateContent>
  <xr:revisionPtr revIDLastSave="0" documentId="8_{CBC96401-F9E7-4077-94A4-A2C1C522A9B7}" xr6:coauthVersionLast="36" xr6:coauthVersionMax="36" xr10:uidLastSave="{00000000-0000-0000-0000-000000000000}"/>
  <bookViews>
    <workbookView xWindow="0" yWindow="0" windowWidth="28800" windowHeight="12105"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8" i="3" l="1"/>
  <c r="H14" i="3"/>
  <c r="H15" i="3"/>
  <c r="H16" i="3"/>
  <c r="H17" i="3"/>
  <c r="H18" i="3"/>
  <c r="H19" i="3"/>
  <c r="H21" i="3"/>
  <c r="H20" i="3"/>
  <c r="H25" i="3"/>
  <c r="H13" i="3"/>
  <c r="H12" i="3"/>
  <c r="H11" i="3"/>
  <c r="H10" i="3"/>
  <c r="H22" i="3" l="1"/>
  <c r="H23" i="3"/>
  <c r="H24" i="3"/>
  <c r="G32" i="3"/>
  <c r="J17" i="1" s="1"/>
  <c r="F32" i="3"/>
  <c r="F17" i="1" s="1"/>
  <c r="H31" i="3"/>
  <c r="H30" i="3"/>
  <c r="H29" i="3"/>
  <c r="H27" i="3"/>
  <c r="H26" i="3"/>
  <c r="H32" i="3" l="1"/>
  <c r="H33" i="3" s="1"/>
  <c r="B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<sst xmlns="http://schemas.openxmlformats.org/spreadsheetml/2006/main" count="167" uniqueCount="114">
  <si>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</si>
  <si>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</si>
  <si>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</si>
  <si>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</si>
  <si>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</si>
  <si>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</si>
  <si>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</si>
  <si>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</si>
  <si>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</si>
  <si>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</si>
  <si>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</si>
  <si>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</si>
  <si>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</si>
  <si>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</si>
  <si>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</si>
  <si>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</si>
  <si>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</si>
  <si>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</si>
  <si>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</si>
  <si>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</si>
  <si>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</si>
  <si>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</si>
  <si>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</si>
  <si>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</si>
  <si>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</si>
  <si>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</si>
  <si>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</si>
  <si>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</si>
  <si>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</si>
  <si>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</si>
  <si>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</si>
  <si>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</si>
  <si>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</si>
  <si>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</si>
  <si>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</si>
  <si>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</si>
  <si>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</si>
  <si>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</si>
  <si>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</si>
  <si>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 xml:space="preserve">Projekti nimi: </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</si>
  <si>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</si>
  <si>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</si>
  <si>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</si>
  <si>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</si>
  <si>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</si>
  <si>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</si>
  <si>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</si>
  <si>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</si>
  <si>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</si>
  <si>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</si>
  <si>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</si>
  <si>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</si>
  <si>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6 (nimetada)</t>
  </si>
  <si>
    <t>sh</t>
  </si>
  <si>
    <t>Kontrollveerg</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</si>
  <si>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</si>
  <si>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</si>
  <si>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</si>
  <si>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</si>
  <si>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</si>
  <si>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</si>
  <si>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</si>
  <si>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</si>
  <si>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</si>
  <si>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</si>
  <si>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</si>
  <si>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</si>
  <si>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</si>
  <si>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</si>
  <si>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</si>
  <si>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</si>
  <si>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</si>
  <si>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</si>
  <si>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</si>
  <si>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</si>
  <si>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</si>
  <si>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</si>
  <si>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</si>
  <si>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 xml:space="preserve">Tel. ja e-post: </t>
  </si>
  <si>
    <t>Kululiik 2 (nimetada)</t>
  </si>
  <si>
    <t>NB! Taotleja  oma - või kaasfinantseering peab olema vähemalt 5%</t>
  </si>
  <si>
    <t>Raja püstitamine ja mahavõtmine</t>
  </si>
  <si>
    <t xml:space="preserve">Ettenägematud kulud </t>
  </si>
  <si>
    <t xml:space="preserve">Helitehnika </t>
  </si>
  <si>
    <t>Päästeameti teenistussõidukid</t>
  </si>
  <si>
    <t>ATV/UTV</t>
  </si>
  <si>
    <t>Kerghaagis</t>
  </si>
  <si>
    <t>Personali meened</t>
  </si>
  <si>
    <t>Esmaabi</t>
  </si>
  <si>
    <t xml:space="preserve">Medalid ja karikad </t>
  </si>
  <si>
    <t>Raja püstitamine</t>
  </si>
  <si>
    <t>Taotleja nimi: MTÜ Jõgevamaa Päästjad</t>
  </si>
  <si>
    <t>Kohtunikud ja abipersonal</t>
  </si>
  <si>
    <t>Meditsiin</t>
  </si>
  <si>
    <t>MTÜ Jõgevamaa Päästjad</t>
  </si>
  <si>
    <t>Ei</t>
  </si>
  <si>
    <t>EE562200221068868267</t>
  </si>
  <si>
    <t>Jõgevamaa, Mustvee vald , Avinurme, Rakvere 31</t>
  </si>
  <si>
    <t>Tel. 55622314</t>
  </si>
  <si>
    <t>e-post: aleksanderil48@gmail.com</t>
  </si>
  <si>
    <t>X</t>
  </si>
  <si>
    <t>MTü Jõgevamaa Päästjad</t>
  </si>
  <si>
    <t>Mustvee Päästevõistlus</t>
  </si>
  <si>
    <t>Eelmisel aastal taaselustatud "Firefighter Challenge" pakkus osalejatele ja pealtvaatajatele unustamatuid hetki, tugevaid emotsioone ning tõelist adrenaliini. Sel aastal anname võistlusele veelgi eestipärasema ja võimsama ilme – "Mustvee Päästevõistlus"! Meie eesmärk on kaasata senisest rohkem päästjaid üle Eesti, tuues nad kokku Mustvee linnapäevade raames toimuvale jõu, osavuse ja vastupidavuse proovilepanekule. See on koht, kus päästjad saavad mõõtu võtta, oma oskusi demonstreerida ja panna end proovile tõeliselt nõudlikes ülesannetes. Selliseid päästevõistlusi korraldatakse üle maailma – Saksamaal, Poolas, Ameerika Ühendriikides ja paljudes teistes riikides. Pealtvaatajad saavad kaasa elada, ergutada võistlejaid ning kogeda omal nahal, milliseid füüsilisi ja vaimseid katsumusi päästetöös ette tuleb.</t>
  </si>
  <si>
    <t>Päästjate füüsiline ja vaimne valmisolek on elude päästmiseks kriitilise tähtsusega. Igapäevatöös tuleb neil kiiresti reageerida, kanda rasket varustust ja tegutseda pingelistes olukordades – Mustvee Päästevõistlus aitab neid oskusi proovile panna.
Päästjaks olemine nõuab meeskonnatööd ja vastupidavust. Väljakutsetel tuleb töötada ühtse meeskonnana ja taluda suuri füüsilisi koormusi. See võistlus annab võimaluse testida oma piire ja lihvida oskusi, mis on päästetöös hädavajalikud.</t>
  </si>
  <si>
    <t>* Päästeteenustujad
* Päästeametnikud
* Vabatahtlikud päästjad
* Koostööpartnerid</t>
  </si>
  <si>
    <t>Aruandlus</t>
  </si>
  <si>
    <t>Ettevalmistus</t>
  </si>
  <si>
    <t>Korraldamine</t>
  </si>
  <si>
    <t>Projekti eestvedamine</t>
  </si>
  <si>
    <t>Puuduvad</t>
  </si>
  <si>
    <t>Võistlusraja püstitamise  material ja selle ehitamine.</t>
  </si>
  <si>
    <t xml:space="preserve">Kütus </t>
  </si>
  <si>
    <t>Meened 1-3 kohad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</si>
</sst>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0"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1"/>
      <color theme="1"/>
      <name val="Times New Roman"/>
      <family val="1"/>
      <charset val="186"/>
    </font>
    <font>
      <sz val="11"/>
      <name val="Calibri"/>
      <family val="2"/>
      <charset val="186"/>
    </font>
    <font>
      <sz val="11"/>
      <color theme="1"/>
      <name val="Calibri"/>
      <family val="2"/>
      <charset val="186"/>
    </font>
    <font>
      <sz val="10"/>
      <color rgb="FFFF0000"/>
      <name val="Times New Roman"/>
      <family val="1"/>
      <charset val="186"/>
    </font>
    <font>
      <sz val="10"/>
      <color theme="1"/>
      <name val="Calibri"/>
      <family val="2"/>
      <charset val="186"/>
    </font>
  </fonts>
  <fills count="11">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FFFFFF"/>
      </patternFill>
    </fill>
  </fills>
  <borders count="7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medium">
        <color indexed="64"/>
      </top>
      <bottom style="thin">
        <color indexed="64"/>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medium">
        <color indexed="64"/>
      </top>
      <bottom style="thin">
        <color indexed="64"/>
      </bottom>
      <diagonal/>
    </border>
    <border>
      <left/>
      <right/>
      <top/>
      <bottom style="thin">
        <color rgb="FF000000"/>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87">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0" borderId="29" xfId="0" applyFont="1" applyBorder="1" applyAlignment="1">
      <alignment horizontal="left" vertical="top" wrapText="1"/>
    </xf>
    <xf numFmtId="0" fontId="11" fillId="0" borderId="38" xfId="0" applyFont="1" applyBorder="1" applyAlignment="1">
      <alignment horizontal="left" vertical="top" wrapText="1"/>
    </xf>
    <xf numFmtId="0" fontId="10" fillId="0" borderId="41" xfId="0" applyFont="1" applyBorder="1" applyAlignment="1">
      <alignment wrapText="1"/>
    </xf>
    <xf numFmtId="0" fontId="10" fillId="6" borderId="42" xfId="0" applyFont="1" applyFill="1" applyBorder="1"/>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19" fillId="0" borderId="45" xfId="0" applyFont="1" applyBorder="1" applyAlignment="1">
      <alignment vertical="center" wrapText="1"/>
    </xf>
    <xf numFmtId="0" fontId="18" fillId="0" borderId="45"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vertical="top" wrapText="1"/>
    </xf>
    <xf numFmtId="0" fontId="2" fillId="0" borderId="54" xfId="0" applyFont="1" applyBorder="1" applyAlignment="1">
      <alignment vertical="top" wrapText="1"/>
    </xf>
    <xf numFmtId="2" fontId="2" fillId="0" borderId="52" xfId="0" applyNumberFormat="1" applyFont="1" applyBorder="1" applyAlignment="1">
      <alignment horizontal="center" vertical="center" wrapText="1"/>
    </xf>
    <xf numFmtId="0" fontId="2" fillId="0" borderId="57" xfId="0" applyFont="1" applyBorder="1" applyAlignment="1">
      <alignment horizontal="left" vertical="top" wrapText="1"/>
    </xf>
    <xf numFmtId="2" fontId="2" fillId="0" borderId="53"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2" fillId="0" borderId="58" xfId="0" applyFont="1" applyBorder="1" applyAlignment="1">
      <alignment horizontal="left" vertical="top" wrapText="1"/>
    </xf>
    <xf numFmtId="2" fontId="10" fillId="5" borderId="7" xfId="0" applyNumberFormat="1" applyFont="1" applyFill="1" applyBorder="1" applyAlignment="1">
      <alignment horizontal="center" vertical="center" wrapText="1"/>
    </xf>
    <xf numFmtId="0" fontId="11" fillId="0" borderId="23" xfId="0" applyFont="1" applyBorder="1" applyAlignment="1">
      <alignment horizontal="left" vertical="top" wrapText="1"/>
    </xf>
    <xf numFmtId="0" fontId="2" fillId="0" borderId="64" xfId="0" applyFont="1" applyBorder="1" applyAlignment="1">
      <alignment horizontal="left" vertical="top" wrapText="1"/>
    </xf>
    <xf numFmtId="0" fontId="4" fillId="10" borderId="2" xfId="0" applyFont="1" applyFill="1" applyBorder="1" applyAlignment="1">
      <alignment horizontal="left" vertical="center" wrapText="1"/>
    </xf>
    <xf numFmtId="0" fontId="11" fillId="4" borderId="29" xfId="0" applyFont="1" applyFill="1" applyBorder="1" applyAlignment="1">
      <alignment horizontal="center" vertical="center" wrapText="1"/>
    </xf>
    <xf numFmtId="0" fontId="18" fillId="0" borderId="4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horizontal="center" vertical="center" wrapText="1"/>
    </xf>
    <xf numFmtId="164" fontId="2" fillId="0" borderId="50" xfId="0" applyNumberFormat="1"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57"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2" fontId="2" fillId="0" borderId="59" xfId="0" applyNumberFormat="1" applyFont="1" applyBorder="1" applyAlignment="1">
      <alignment horizontal="center" vertical="center" wrapText="1"/>
    </xf>
    <xf numFmtId="2" fontId="2" fillId="0" borderId="61" xfId="0" applyNumberFormat="1" applyFont="1" applyBorder="1" applyAlignment="1">
      <alignment horizontal="center" vertical="center" wrapText="1"/>
    </xf>
    <xf numFmtId="0" fontId="2" fillId="0" borderId="5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1" fillId="0" borderId="29" xfId="0" applyFont="1" applyBorder="1" applyAlignment="1">
      <alignment horizontal="center" vertical="center" wrapText="1"/>
    </xf>
    <xf numFmtId="2" fontId="11" fillId="0" borderId="10" xfId="0" applyNumberFormat="1" applyFont="1" applyBorder="1" applyAlignment="1">
      <alignment horizontal="center" vertical="center" wrapText="1"/>
    </xf>
    <xf numFmtId="2" fontId="11" fillId="0" borderId="2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4" borderId="27"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4" borderId="23" xfId="0" applyFont="1" applyFill="1" applyBorder="1" applyAlignment="1">
      <alignment horizontal="center" vertical="center" wrapText="1"/>
    </xf>
    <xf numFmtId="2" fontId="11" fillId="0" borderId="24"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11" fillId="0" borderId="38" xfId="0" applyFont="1" applyBorder="1" applyAlignment="1">
      <alignment horizontal="center" vertical="center" wrapText="1"/>
    </xf>
    <xf numFmtId="0" fontId="11" fillId="4" borderId="38" xfId="0" applyFont="1" applyFill="1" applyBorder="1" applyAlignment="1">
      <alignment horizontal="center" vertical="center" wrapText="1"/>
    </xf>
    <xf numFmtId="2" fontId="11" fillId="0" borderId="39" xfId="0" applyNumberFormat="1" applyFont="1" applyBorder="1" applyAlignment="1">
      <alignment horizontal="center" vertical="center"/>
    </xf>
    <xf numFmtId="0" fontId="10" fillId="6" borderId="43" xfId="0" applyFont="1" applyFill="1" applyBorder="1" applyAlignment="1">
      <alignment horizontal="center" vertical="center"/>
    </xf>
    <xf numFmtId="2" fontId="10" fillId="6" borderId="44" xfId="0" applyNumberFormat="1" applyFont="1" applyFill="1" applyBorder="1" applyAlignment="1">
      <alignment horizontal="center" vertical="center"/>
    </xf>
    <xf numFmtId="0" fontId="2" fillId="0" borderId="56" xfId="0" applyFont="1" applyBorder="1" applyAlignment="1">
      <alignment horizontal="left" vertical="top" wrapText="1"/>
    </xf>
    <xf numFmtId="0" fontId="0" fillId="0" borderId="0" xfId="0" applyBorder="1"/>
    <xf numFmtId="2" fontId="2" fillId="0" borderId="66" xfId="0" applyNumberFormat="1" applyFont="1" applyBorder="1" applyAlignment="1">
      <alignment horizontal="center" vertical="center" wrapText="1"/>
    </xf>
    <xf numFmtId="2" fontId="2" fillId="0" borderId="67" xfId="0" applyNumberFormat="1" applyFont="1" applyBorder="1" applyAlignment="1">
      <alignment horizontal="center" vertical="center" wrapText="1"/>
    </xf>
    <xf numFmtId="2" fontId="25" fillId="0" borderId="68" xfId="0" applyNumberFormat="1" applyFont="1" applyBorder="1" applyAlignment="1">
      <alignment horizontal="center" vertical="center"/>
    </xf>
    <xf numFmtId="2" fontId="25" fillId="0" borderId="63" xfId="0" applyNumberFormat="1" applyFont="1" applyBorder="1" applyAlignment="1">
      <alignment horizontal="center" vertical="center"/>
    </xf>
    <xf numFmtId="2" fontId="11" fillId="0" borderId="22" xfId="0" applyNumberFormat="1" applyFont="1" applyBorder="1" applyAlignment="1">
      <alignment horizontal="center" vertical="center" wrapText="1"/>
    </xf>
    <xf numFmtId="0" fontId="2" fillId="0" borderId="69" xfId="0" applyFont="1" applyBorder="1" applyAlignment="1">
      <alignment horizontal="center" vertical="center" wrapText="1"/>
    </xf>
    <xf numFmtId="2" fontId="11" fillId="0" borderId="70" xfId="0" applyNumberFormat="1" applyFont="1" applyBorder="1" applyAlignment="1">
      <alignment horizontal="center" vertical="center"/>
    </xf>
    <xf numFmtId="2" fontId="10" fillId="6" borderId="8" xfId="0" applyNumberFormat="1" applyFont="1" applyFill="1" applyBorder="1" applyAlignment="1">
      <alignment horizontal="center" vertical="center"/>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6" fillId="0" borderId="9" xfId="0" applyFont="1" applyBorder="1" applyAlignment="1">
      <alignment horizontal="center" vertical="top"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1" fillId="0" borderId="0" xfId="0" applyFont="1"/>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5" fillId="0" borderId="47" xfId="0" applyFont="1" applyBorder="1" applyAlignment="1">
      <alignment horizontal="center" vertical="center" wrapText="1"/>
    </xf>
    <xf numFmtId="0" fontId="4" fillId="2" borderId="47" xfId="0" applyFont="1" applyFill="1" applyBorder="1" applyAlignment="1">
      <alignment horizontal="center" vertical="center" wrapText="1"/>
    </xf>
    <xf numFmtId="0" fontId="20" fillId="3" borderId="46" xfId="0" applyFont="1" applyFill="1" applyBorder="1" applyAlignment="1">
      <alignment horizontal="center"/>
    </xf>
    <xf numFmtId="0" fontId="20" fillId="3" borderId="47" xfId="0" applyFont="1" applyFill="1" applyBorder="1" applyAlignment="1">
      <alignment horizontal="center"/>
    </xf>
    <xf numFmtId="0" fontId="20" fillId="3" borderId="9" xfId="0" applyFont="1" applyFill="1" applyBorder="1" applyAlignment="1">
      <alignment horizont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0" borderId="6" xfId="0" applyFont="1" applyBorder="1" applyAlignment="1">
      <alignment horizontal="center" vertical="center" wrapText="1"/>
    </xf>
    <xf numFmtId="0" fontId="26" fillId="0" borderId="4" xfId="0" applyFont="1" applyBorder="1"/>
    <xf numFmtId="0" fontId="26" fillId="0" borderId="3" xfId="0" applyFont="1" applyBorder="1"/>
    <xf numFmtId="0" fontId="4" fillId="2" borderId="48" xfId="0" applyFont="1" applyFill="1" applyBorder="1" applyAlignment="1">
      <alignment horizontal="center" vertical="center" wrapText="1"/>
    </xf>
    <xf numFmtId="0" fontId="4" fillId="2" borderId="0" xfId="0" applyFont="1" applyFill="1" applyAlignment="1">
      <alignment horizontal="center" vertical="center" wrapText="1"/>
    </xf>
    <xf numFmtId="0" fontId="28"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center" vertical="center" wrapText="1"/>
    </xf>
    <xf numFmtId="0" fontId="27" fillId="0" borderId="6" xfId="0" applyFont="1" applyBorder="1" applyAlignment="1">
      <alignment horizontal="center" vertical="center"/>
    </xf>
    <xf numFmtId="0" fontId="0" fillId="0" borderId="45" xfId="0" applyBorder="1" applyAlignment="1">
      <alignment horizontal="center" vertical="center" wrapText="1"/>
    </xf>
    <xf numFmtId="0" fontId="4" fillId="0" borderId="45" xfId="0" applyFont="1" applyBorder="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40" xfId="0" applyFont="1" applyBorder="1" applyAlignment="1">
      <alignment vertical="top" wrapText="1"/>
    </xf>
    <xf numFmtId="0" fontId="10" fillId="0" borderId="3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K11" sqref="K11"/>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28" t="s">
        <v>1</v>
      </c>
      <c r="B1" t="s">
        <v>0</v>
      </c>
      <c r="C1" t="s">
        <v>0</v>
      </c>
      <c r="D1" t="s">
        <v>0</v>
      </c>
    </row>
    <row r="2" spans="1:14" ht="15" customHeight="1" x14ac:dyDescent="0.25">
      <c r="A2" s="145" t="s">
        <v>37</v>
      </c>
      <c r="B2" s="146"/>
      <c r="C2" s="146"/>
      <c r="D2" s="146"/>
      <c r="E2" s="146"/>
      <c r="F2" s="146"/>
      <c r="G2" s="146"/>
      <c r="H2" s="146"/>
    </row>
    <row r="3" spans="1:14" ht="16.5" customHeight="1" thickBot="1" x14ac:dyDescent="0.3">
      <c r="A3" s="145"/>
      <c r="B3" s="146"/>
      <c r="C3" s="146"/>
      <c r="D3" s="146"/>
      <c r="E3" s="146"/>
      <c r="F3" s="146"/>
      <c r="G3" s="146"/>
      <c r="H3" s="146"/>
    </row>
    <row r="4" spans="1:14" ht="15.75" customHeight="1" thickBot="1" x14ac:dyDescent="0.3">
      <c r="A4" s="7" t="s">
        <v>2</v>
      </c>
      <c r="B4" s="147" t="s">
        <v>102</v>
      </c>
      <c r="C4" s="143"/>
      <c r="D4" s="143"/>
      <c r="E4" s="143"/>
      <c r="F4" s="143"/>
      <c r="G4" s="143"/>
      <c r="H4" s="144"/>
    </row>
    <row r="5" spans="1:14" ht="15.75" customHeight="1" thickBot="1" x14ac:dyDescent="0.3">
      <c r="A5" s="9" t="s">
        <v>3</v>
      </c>
      <c r="B5" s="148" t="s">
        <v>94</v>
      </c>
      <c r="C5" s="143"/>
      <c r="D5" s="143"/>
      <c r="E5" s="143"/>
      <c r="F5" s="143"/>
      <c r="G5" s="143"/>
      <c r="H5" s="144"/>
    </row>
    <row r="6" spans="1:14" ht="15.75" thickBot="1" x14ac:dyDescent="0.3">
      <c r="A6" s="9" t="s">
        <v>4</v>
      </c>
      <c r="B6" s="148">
        <v>80547675</v>
      </c>
      <c r="C6" s="143"/>
      <c r="D6" s="143"/>
      <c r="E6" s="143"/>
      <c r="F6" s="143"/>
      <c r="G6" s="143"/>
      <c r="H6" s="144"/>
    </row>
    <row r="7" spans="1:14" ht="15.75" thickBot="1" x14ac:dyDescent="0.3">
      <c r="A7" s="12" t="s">
        <v>71</v>
      </c>
      <c r="B7" s="149" t="s">
        <v>95</v>
      </c>
      <c r="C7" s="143"/>
      <c r="D7" s="143"/>
      <c r="E7" s="143"/>
      <c r="F7" s="143"/>
      <c r="G7" s="143"/>
      <c r="H7" s="144"/>
    </row>
    <row r="8" spans="1:14" ht="15.75" customHeight="1" thickBot="1" x14ac:dyDescent="0.3">
      <c r="A8" s="9" t="s">
        <v>5</v>
      </c>
      <c r="B8" s="149" t="s">
        <v>96</v>
      </c>
      <c r="C8" s="143"/>
      <c r="D8" s="143"/>
      <c r="E8" s="143"/>
      <c r="F8" s="143"/>
      <c r="G8" s="143"/>
      <c r="H8" s="144"/>
    </row>
    <row r="9" spans="1:14" ht="15.75" customHeight="1" thickBot="1" x14ac:dyDescent="0.3">
      <c r="A9" s="13" t="s">
        <v>6</v>
      </c>
      <c r="B9" s="148" t="s">
        <v>97</v>
      </c>
      <c r="C9" s="143"/>
      <c r="D9" s="143"/>
      <c r="E9" s="143"/>
      <c r="F9" s="143"/>
      <c r="G9" s="143"/>
      <c r="H9" s="144"/>
    </row>
    <row r="10" spans="1:14" ht="26.25" customHeight="1" thickBot="1" x14ac:dyDescent="0.3">
      <c r="A10" s="7" t="s">
        <v>7</v>
      </c>
      <c r="B10" s="149" t="s">
        <v>98</v>
      </c>
      <c r="C10" s="143"/>
      <c r="D10" s="144"/>
      <c r="E10" s="150" t="s">
        <v>99</v>
      </c>
      <c r="F10" s="143"/>
      <c r="G10" s="143"/>
      <c r="H10" s="144"/>
    </row>
    <row r="11" spans="1:14" ht="29.25" customHeight="1" thickBot="1" x14ac:dyDescent="0.3">
      <c r="A11" s="7" t="s">
        <v>8</v>
      </c>
      <c r="B11" s="152"/>
      <c r="C11" s="152"/>
      <c r="D11" s="152"/>
      <c r="E11" s="151" t="s">
        <v>78</v>
      </c>
      <c r="F11" s="151"/>
      <c r="G11" s="151"/>
      <c r="H11" s="151"/>
    </row>
    <row r="12" spans="1:14" ht="15.75" thickBot="1" x14ac:dyDescent="0.3">
      <c r="A12" s="1"/>
    </row>
    <row r="13" spans="1:14" ht="15.75" customHeight="1" thickBot="1" x14ac:dyDescent="0.3">
      <c r="A13" s="95" t="s">
        <v>30</v>
      </c>
      <c r="B13" s="95"/>
      <c r="C13" s="95"/>
      <c r="D13" s="95"/>
      <c r="E13" s="95"/>
      <c r="F13" s="95"/>
      <c r="G13" s="95"/>
      <c r="H13" s="95"/>
      <c r="I13" s="95"/>
      <c r="J13" s="95"/>
      <c r="K13" s="95"/>
      <c r="L13" s="95"/>
      <c r="M13" s="95"/>
      <c r="N13" s="95"/>
    </row>
    <row r="14" spans="1:14" ht="25.9" customHeight="1" thickBot="1" x14ac:dyDescent="0.3">
      <c r="A14" s="121"/>
      <c r="B14" s="130"/>
      <c r="C14" s="130"/>
      <c r="D14" s="130"/>
      <c r="E14" s="130"/>
      <c r="F14" s="130"/>
      <c r="G14" s="130"/>
      <c r="H14" s="130"/>
      <c r="I14" s="130"/>
      <c r="J14" s="130"/>
      <c r="K14" s="130"/>
      <c r="L14" s="130"/>
      <c r="M14" s="130"/>
      <c r="N14" s="122"/>
    </row>
    <row r="15" spans="1:14" ht="15.75" thickBot="1" x14ac:dyDescent="0.3">
      <c r="A15" s="8"/>
    </row>
    <row r="16" spans="1:14" ht="15.75" thickBot="1" x14ac:dyDescent="0.3">
      <c r="A16" s="5" t="s">
        <v>31</v>
      </c>
      <c r="B16" s="137"/>
      <c r="C16" s="137"/>
      <c r="D16" s="137"/>
      <c r="E16" s="137"/>
      <c r="F16" s="137"/>
      <c r="G16" s="137"/>
      <c r="H16" s="137"/>
      <c r="I16" s="137"/>
      <c r="J16" s="137"/>
      <c r="K16" s="137"/>
    </row>
    <row r="17" spans="1:14" ht="63.75" customHeight="1" thickBot="1" x14ac:dyDescent="0.3">
      <c r="A17" s="5" t="s">
        <v>9</v>
      </c>
      <c r="B17" s="97">
        <f>Eelarvevorm!H32</f>
        <v>3250</v>
      </c>
      <c r="C17" s="97"/>
      <c r="D17" s="120" t="s">
        <v>10</v>
      </c>
      <c r="E17" s="120"/>
      <c r="F17" s="97">
        <f>Eelarvevorm!F32</f>
        <v>3050</v>
      </c>
      <c r="G17" s="97"/>
      <c r="H17" s="107" t="s">
        <v>70</v>
      </c>
      <c r="I17" s="107"/>
      <c r="J17" s="108">
        <f>Eelarvevorm!G32</f>
        <v>200</v>
      </c>
      <c r="K17" s="109"/>
    </row>
    <row r="18" spans="1:14" x14ac:dyDescent="0.25">
      <c r="A18" s="8"/>
    </row>
    <row r="19" spans="1:14" ht="15.75" x14ac:dyDescent="0.25">
      <c r="A19" s="29" t="s">
        <v>11</v>
      </c>
    </row>
    <row r="20" spans="1:14" ht="15.75" thickBot="1" x14ac:dyDescent="0.3">
      <c r="A20" s="10" t="s">
        <v>12</v>
      </c>
    </row>
    <row r="21" spans="1:14" ht="48" customHeight="1" thickBot="1" x14ac:dyDescent="0.3">
      <c r="A21" s="104" t="s">
        <v>103</v>
      </c>
      <c r="B21" s="105"/>
      <c r="C21" s="105"/>
      <c r="D21" s="105"/>
      <c r="E21" s="105"/>
      <c r="F21" s="105"/>
      <c r="G21" s="105"/>
      <c r="H21" s="105"/>
      <c r="I21" s="105"/>
      <c r="J21" s="105"/>
      <c r="K21" s="105"/>
      <c r="L21" s="105"/>
      <c r="M21" s="105"/>
      <c r="N21" s="106"/>
    </row>
    <row r="22" spans="1:14" ht="15.75" thickBot="1" x14ac:dyDescent="0.3">
      <c r="A22" t="s">
        <v>13</v>
      </c>
    </row>
    <row r="23" spans="1:14" ht="49.5" customHeight="1" thickBot="1" x14ac:dyDescent="0.3">
      <c r="A23" s="101" t="s">
        <v>104</v>
      </c>
      <c r="B23" s="102"/>
      <c r="C23" s="102"/>
      <c r="D23" s="102"/>
      <c r="E23" s="102"/>
      <c r="F23" s="102"/>
      <c r="G23" s="102"/>
      <c r="H23" s="102"/>
      <c r="I23" s="102"/>
      <c r="J23" s="102"/>
      <c r="K23" s="102"/>
      <c r="L23" s="102"/>
      <c r="M23" s="102"/>
      <c r="N23" s="103"/>
    </row>
    <row r="24" spans="1:14" ht="15.75" thickBot="1" x14ac:dyDescent="0.3">
      <c r="A24" t="s">
        <v>14</v>
      </c>
    </row>
    <row r="25" spans="1:14" ht="56.25" customHeight="1" thickBot="1" x14ac:dyDescent="0.3">
      <c r="A25" s="142" t="s">
        <v>105</v>
      </c>
      <c r="B25" s="143"/>
      <c r="C25" s="143"/>
      <c r="D25" s="143"/>
      <c r="E25" s="143"/>
      <c r="F25" s="143"/>
      <c r="G25" s="143"/>
      <c r="H25" s="143"/>
      <c r="I25" s="143"/>
      <c r="J25" s="143"/>
      <c r="K25" s="143"/>
      <c r="L25" s="143"/>
      <c r="M25" s="143"/>
      <c r="N25" s="144"/>
    </row>
    <row r="26" spans="1:14" ht="23.25" customHeight="1" x14ac:dyDescent="0.25">
      <c r="A26" s="27"/>
      <c r="B26" s="27"/>
      <c r="C26" s="27"/>
      <c r="D26" s="27"/>
      <c r="E26" s="27"/>
      <c r="F26" s="27"/>
      <c r="G26" s="27"/>
      <c r="H26" s="27"/>
      <c r="I26" s="27"/>
      <c r="J26" s="27"/>
      <c r="K26" s="27"/>
      <c r="L26" s="27"/>
      <c r="M26" s="27"/>
      <c r="N26" s="27"/>
    </row>
    <row r="27" spans="1:14" ht="16.5" thickBot="1" x14ac:dyDescent="0.3">
      <c r="A27" s="29" t="s">
        <v>15</v>
      </c>
      <c r="B27" t="s">
        <v>0</v>
      </c>
      <c r="C27" t="s">
        <v>0</v>
      </c>
      <c r="D27" t="s">
        <v>0</v>
      </c>
    </row>
    <row r="28" spans="1:14" ht="15.75" customHeight="1" thickBot="1" x14ac:dyDescent="0.3">
      <c r="A28" s="135" t="s">
        <v>16</v>
      </c>
      <c r="B28" s="139" t="s">
        <v>17</v>
      </c>
      <c r="C28" s="140"/>
      <c r="D28" s="140"/>
      <c r="E28" s="140"/>
      <c r="F28" s="140"/>
      <c r="G28" s="140"/>
      <c r="H28" s="140"/>
      <c r="I28" s="140"/>
      <c r="J28" s="140"/>
      <c r="K28" s="140"/>
      <c r="L28" s="140"/>
      <c r="M28" s="140"/>
      <c r="N28" s="141"/>
    </row>
    <row r="29" spans="1:14" ht="26.25" thickBot="1" x14ac:dyDescent="0.3">
      <c r="A29" s="136"/>
      <c r="B29" s="30" t="s">
        <v>56</v>
      </c>
      <c r="C29" s="30" t="s">
        <v>57</v>
      </c>
      <c r="D29" s="30" t="s">
        <v>58</v>
      </c>
      <c r="E29" s="30" t="s">
        <v>59</v>
      </c>
      <c r="F29" s="30" t="s">
        <v>60</v>
      </c>
      <c r="G29" s="30" t="s">
        <v>61</v>
      </c>
      <c r="H29" s="30" t="s">
        <v>62</v>
      </c>
      <c r="I29" s="30" t="s">
        <v>63</v>
      </c>
      <c r="J29" s="30" t="s">
        <v>64</v>
      </c>
      <c r="K29" s="30" t="s">
        <v>65</v>
      </c>
      <c r="L29" s="30" t="s">
        <v>66</v>
      </c>
      <c r="M29" s="30" t="s">
        <v>67</v>
      </c>
      <c r="N29" s="30" t="s">
        <v>35</v>
      </c>
    </row>
    <row r="30" spans="1:14" ht="30" customHeight="1" thickBot="1" x14ac:dyDescent="0.3">
      <c r="A30" s="31" t="s">
        <v>16</v>
      </c>
      <c r="B30" s="32"/>
      <c r="C30" s="32"/>
      <c r="D30" s="54" t="s">
        <v>100</v>
      </c>
      <c r="E30" s="54" t="s">
        <v>100</v>
      </c>
      <c r="F30" s="54" t="s">
        <v>100</v>
      </c>
      <c r="G30" s="54" t="s">
        <v>100</v>
      </c>
      <c r="H30" s="54" t="s">
        <v>100</v>
      </c>
      <c r="I30" s="54" t="s">
        <v>100</v>
      </c>
      <c r="J30" s="54"/>
      <c r="K30" s="54"/>
      <c r="L30" s="54"/>
      <c r="M30" s="54"/>
      <c r="N30" s="32" t="s">
        <v>101</v>
      </c>
    </row>
    <row r="31" spans="1:14" ht="30" customHeight="1" thickBot="1" x14ac:dyDescent="0.3">
      <c r="A31" s="31" t="s">
        <v>55</v>
      </c>
      <c r="B31" s="32"/>
      <c r="C31" s="32"/>
      <c r="D31" s="54"/>
      <c r="E31" s="54"/>
      <c r="F31" s="54" t="s">
        <v>100</v>
      </c>
      <c r="G31" s="54" t="s">
        <v>100</v>
      </c>
      <c r="H31" s="54" t="s">
        <v>100</v>
      </c>
      <c r="I31" s="54"/>
      <c r="J31" s="54"/>
      <c r="K31" s="54"/>
      <c r="L31" s="54"/>
      <c r="M31" s="54"/>
      <c r="N31" s="32" t="s">
        <v>101</v>
      </c>
    </row>
    <row r="32" spans="1:14" ht="30" customHeight="1" thickBot="1" x14ac:dyDescent="0.3">
      <c r="A32" s="31" t="s">
        <v>107</v>
      </c>
      <c r="B32" s="32"/>
      <c r="C32" s="32"/>
      <c r="D32" s="54"/>
      <c r="E32" s="54"/>
      <c r="F32" s="54" t="s">
        <v>100</v>
      </c>
      <c r="G32" s="54" t="s">
        <v>100</v>
      </c>
      <c r="H32" s="54"/>
      <c r="I32" s="54"/>
      <c r="J32" s="54"/>
      <c r="K32" s="54"/>
      <c r="L32" s="54"/>
      <c r="M32" s="54"/>
      <c r="N32" s="32" t="s">
        <v>101</v>
      </c>
    </row>
    <row r="33" spans="1:14" ht="30" customHeight="1" thickBot="1" x14ac:dyDescent="0.3">
      <c r="A33" s="31" t="s">
        <v>108</v>
      </c>
      <c r="B33" s="32"/>
      <c r="C33" s="32"/>
      <c r="D33" s="54"/>
      <c r="E33" s="54"/>
      <c r="F33" s="54"/>
      <c r="G33" s="54"/>
      <c r="H33" s="54" t="s">
        <v>100</v>
      </c>
      <c r="I33" s="54"/>
      <c r="J33" s="54"/>
      <c r="K33" s="54"/>
      <c r="L33" s="54"/>
      <c r="M33" s="54"/>
      <c r="N33" s="32" t="s">
        <v>101</v>
      </c>
    </row>
    <row r="34" spans="1:14" ht="30.75" customHeight="1" thickBot="1" x14ac:dyDescent="0.3">
      <c r="A34" s="31" t="s">
        <v>106</v>
      </c>
      <c r="B34" s="32"/>
      <c r="C34" s="32"/>
      <c r="D34" s="54"/>
      <c r="E34" s="54"/>
      <c r="F34" s="54"/>
      <c r="G34" s="54"/>
      <c r="H34" s="54"/>
      <c r="I34" s="54"/>
      <c r="J34" s="54"/>
      <c r="K34" s="54"/>
      <c r="L34" s="54"/>
      <c r="M34" s="54" t="s">
        <v>100</v>
      </c>
      <c r="N34" s="32" t="s">
        <v>101</v>
      </c>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29" t="s">
        <v>75</v>
      </c>
    </row>
    <row r="38" spans="1:14" ht="26.25" customHeight="1" thickBot="1" x14ac:dyDescent="0.3">
      <c r="A38" s="33" t="s">
        <v>19</v>
      </c>
      <c r="B38" s="123" t="s">
        <v>20</v>
      </c>
      <c r="C38" s="131"/>
      <c r="D38" s="131"/>
      <c r="E38" s="124"/>
    </row>
    <row r="39" spans="1:14" ht="17.25" thickBot="1" x14ac:dyDescent="0.3">
      <c r="A39" s="52" t="s">
        <v>94</v>
      </c>
      <c r="B39" s="132" t="s">
        <v>109</v>
      </c>
      <c r="C39" s="133"/>
      <c r="D39" s="133"/>
      <c r="E39" s="134"/>
    </row>
    <row r="40" spans="1:14" ht="19.5" customHeight="1" thickBot="1" x14ac:dyDescent="0.3">
      <c r="A40" s="34"/>
      <c r="B40" s="127"/>
      <c r="C40" s="128"/>
      <c r="D40" s="128"/>
      <c r="E40" s="129"/>
    </row>
    <row r="41" spans="1:14" ht="16.5" thickBot="1" x14ac:dyDescent="0.3">
      <c r="A41" s="34"/>
      <c r="B41" s="127"/>
      <c r="C41" s="128"/>
      <c r="D41" s="128"/>
      <c r="E41" s="129"/>
    </row>
    <row r="42" spans="1:14" ht="16.5" thickBot="1" x14ac:dyDescent="0.3">
      <c r="A42" s="34"/>
      <c r="B42" s="127"/>
      <c r="C42" s="128"/>
      <c r="D42" s="128"/>
      <c r="E42" s="129"/>
    </row>
    <row r="44" spans="1:14" ht="15.75" x14ac:dyDescent="0.25">
      <c r="A44" s="29" t="s">
        <v>76</v>
      </c>
    </row>
    <row r="45" spans="1:14" ht="15.75" thickBot="1" x14ac:dyDescent="0.3">
      <c r="A45" s="37" t="s">
        <v>74</v>
      </c>
      <c r="B45" s="26"/>
    </row>
    <row r="46" spans="1:14" ht="15.75" thickBot="1" x14ac:dyDescent="0.3">
      <c r="A46" s="5" t="s">
        <v>21</v>
      </c>
    </row>
    <row r="47" spans="1:14" ht="15.75" thickBot="1" x14ac:dyDescent="0.3">
      <c r="A47" s="6" t="s">
        <v>110</v>
      </c>
    </row>
    <row r="49" spans="1:6" s="36" customFormat="1" ht="30" customHeight="1" thickBot="1" x14ac:dyDescent="0.3">
      <c r="A49" s="99" t="s">
        <v>22</v>
      </c>
      <c r="B49" s="99"/>
      <c r="C49" s="99"/>
      <c r="D49" s="99"/>
      <c r="E49" s="99"/>
    </row>
    <row r="50" spans="1:6" ht="15.75" thickBot="1" x14ac:dyDescent="0.3">
      <c r="A50" s="5" t="s">
        <v>23</v>
      </c>
      <c r="B50" s="123" t="s">
        <v>24</v>
      </c>
      <c r="C50" s="124"/>
      <c r="D50" s="123" t="s">
        <v>25</v>
      </c>
      <c r="E50" s="124"/>
    </row>
    <row r="51" spans="1:6" ht="15.75" thickBot="1" x14ac:dyDescent="0.3">
      <c r="A51" s="6" t="s">
        <v>110</v>
      </c>
      <c r="B51" s="121"/>
      <c r="C51" s="122"/>
      <c r="D51" s="121"/>
      <c r="E51" s="122"/>
    </row>
    <row r="53" spans="1:6" ht="15.75" x14ac:dyDescent="0.25">
      <c r="A53" s="125" t="s">
        <v>26</v>
      </c>
      <c r="B53" s="126"/>
      <c r="C53" t="s">
        <v>0</v>
      </c>
      <c r="D53" t="s">
        <v>0</v>
      </c>
    </row>
    <row r="54" spans="1:6" x14ac:dyDescent="0.25">
      <c r="A54" s="100" t="s">
        <v>27</v>
      </c>
      <c r="B54" s="100"/>
      <c r="C54" s="100"/>
      <c r="D54" s="100"/>
      <c r="E54" s="100"/>
      <c r="F54" s="100"/>
    </row>
    <row r="55" spans="1:6" x14ac:dyDescent="0.25">
      <c r="A55" s="98" t="s">
        <v>32</v>
      </c>
      <c r="B55" s="98"/>
      <c r="C55" s="98"/>
      <c r="D55" s="98"/>
      <c r="E55" s="98"/>
      <c r="F55" s="98"/>
    </row>
    <row r="56" spans="1:6" x14ac:dyDescent="0.25">
      <c r="A56" s="98" t="s">
        <v>33</v>
      </c>
      <c r="B56" s="98"/>
      <c r="C56" s="98"/>
      <c r="D56" s="98"/>
      <c r="E56" s="98"/>
      <c r="F56" s="98"/>
    </row>
    <row r="57" spans="1:6" ht="46.9" customHeight="1" x14ac:dyDescent="0.25">
      <c r="A57" s="100" t="s">
        <v>72</v>
      </c>
      <c r="B57" s="100"/>
      <c r="C57" s="100"/>
      <c r="D57" s="100"/>
      <c r="E57" s="100"/>
      <c r="F57" s="100"/>
    </row>
    <row r="58" spans="1:6" ht="14.45" customHeight="1" x14ac:dyDescent="0.25">
      <c r="A58" s="98" t="s">
        <v>34</v>
      </c>
      <c r="B58" s="98"/>
      <c r="C58" s="98"/>
      <c r="D58" s="98"/>
      <c r="E58" s="98"/>
      <c r="F58" s="98"/>
    </row>
    <row r="59" spans="1:6" ht="14.45" customHeight="1" x14ac:dyDescent="0.25">
      <c r="A59" s="119" t="s">
        <v>73</v>
      </c>
      <c r="B59" s="119"/>
      <c r="C59" s="119"/>
      <c r="D59" s="119"/>
      <c r="E59" s="119"/>
      <c r="F59" s="119"/>
    </row>
    <row r="60" spans="1:6" ht="15.75" thickBot="1" x14ac:dyDescent="0.3">
      <c r="A60" s="2"/>
    </row>
    <row r="61" spans="1:6" ht="15.75" thickBot="1" x14ac:dyDescent="0.3">
      <c r="A61" s="38" t="s">
        <v>77</v>
      </c>
      <c r="B61" s="116"/>
      <c r="C61" s="117"/>
      <c r="D61" s="117"/>
      <c r="E61" s="118"/>
    </row>
    <row r="62" spans="1:6" ht="15.75" thickBot="1" x14ac:dyDescent="0.3">
      <c r="A62" s="11" t="s">
        <v>28</v>
      </c>
      <c r="B62" s="113"/>
      <c r="C62" s="114"/>
      <c r="D62" s="114"/>
      <c r="E62" s="115"/>
    </row>
    <row r="63" spans="1:6" ht="15.75" thickBot="1" x14ac:dyDescent="0.3">
      <c r="A63" s="11" t="s">
        <v>29</v>
      </c>
      <c r="B63" s="110"/>
      <c r="C63" s="111"/>
      <c r="D63" s="111"/>
      <c r="E63" s="112"/>
    </row>
    <row r="64" spans="1:6" x14ac:dyDescent="0.25">
      <c r="A64" s="2"/>
    </row>
    <row r="65" spans="1:4" ht="15.75" x14ac:dyDescent="0.25">
      <c r="A65" s="35" t="s">
        <v>36</v>
      </c>
      <c r="B65" s="26" t="s">
        <v>0</v>
      </c>
      <c r="C65" t="s">
        <v>0</v>
      </c>
      <c r="D65" t="s">
        <v>0</v>
      </c>
    </row>
    <row r="66" spans="1:4" x14ac:dyDescent="0.25">
      <c r="A66" s="96" t="s">
        <v>68</v>
      </c>
      <c r="B66" s="96"/>
      <c r="C66" t="s">
        <v>0</v>
      </c>
      <c r="D66" t="s">
        <v>0</v>
      </c>
    </row>
    <row r="67" spans="1:4" x14ac:dyDescent="0.25">
      <c r="A67" s="153" t="s">
        <v>69</v>
      </c>
      <c r="B67" s="96"/>
      <c r="C67" t="s">
        <v>0</v>
      </c>
      <c r="D67" t="s">
        <v>0</v>
      </c>
    </row>
    <row r="68" spans="1:4" x14ac:dyDescent="0.25">
      <c r="A68" t="s">
        <v>0</v>
      </c>
      <c r="B68" t="s">
        <v>0</v>
      </c>
      <c r="C68" t="s">
        <v>0</v>
      </c>
      <c r="D68" t="s">
        <v>0</v>
      </c>
    </row>
    <row r="69" spans="1:4" x14ac:dyDescent="0.25">
      <c r="A69" s="138" t="s">
        <v>80</v>
      </c>
      <c r="B69" s="138"/>
      <c r="C69" s="138"/>
      <c r="D69" s="138"/>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33"/>
  <sheetViews>
    <sheetView topLeftCell="A9" workbookViewId="0">
      <selection activeCell="K20" sqref="K20"/>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54" t="s">
        <v>38</v>
      </c>
      <c r="B1" s="155"/>
      <c r="C1" s="155"/>
      <c r="D1" s="155"/>
      <c r="E1" s="155"/>
      <c r="F1" s="155"/>
      <c r="G1" s="155"/>
      <c r="H1" s="155"/>
    </row>
    <row r="2" spans="1:8" ht="18.75" x14ac:dyDescent="0.25">
      <c r="A2" s="156" t="s">
        <v>91</v>
      </c>
      <c r="B2" s="157"/>
      <c r="C2" s="157"/>
      <c r="D2" s="157"/>
      <c r="E2" s="157"/>
      <c r="F2" s="157"/>
      <c r="G2" s="157"/>
      <c r="H2" s="158"/>
    </row>
    <row r="3" spans="1:8" ht="18.75" x14ac:dyDescent="0.3">
      <c r="A3" s="159" t="s">
        <v>39</v>
      </c>
      <c r="B3" s="160"/>
      <c r="C3" s="160"/>
      <c r="D3" s="160"/>
      <c r="E3" s="160"/>
      <c r="F3" s="160"/>
      <c r="G3" s="160"/>
      <c r="H3" s="161"/>
    </row>
    <row r="4" spans="1:8" ht="18.75" x14ac:dyDescent="0.3">
      <c r="A4" s="162" t="s">
        <v>40</v>
      </c>
      <c r="B4" s="163"/>
      <c r="C4" s="163"/>
      <c r="D4" s="164"/>
      <c r="E4" s="164"/>
      <c r="F4" s="164"/>
      <c r="G4" s="164"/>
      <c r="H4" s="165"/>
    </row>
    <row r="5" spans="1:8" ht="15.75" x14ac:dyDescent="0.25">
      <c r="A5" s="14"/>
      <c r="B5" s="15"/>
      <c r="C5" s="166" t="s">
        <v>41</v>
      </c>
      <c r="D5" s="168" t="s">
        <v>42</v>
      </c>
      <c r="E5" s="166" t="s">
        <v>43</v>
      </c>
      <c r="F5" s="172" t="s">
        <v>44</v>
      </c>
      <c r="G5" s="173"/>
      <c r="H5" s="174" t="s">
        <v>45</v>
      </c>
    </row>
    <row r="6" spans="1:8" ht="15.75" x14ac:dyDescent="0.25">
      <c r="A6" s="16"/>
      <c r="B6" s="17"/>
      <c r="C6" s="167"/>
      <c r="D6" s="169"/>
      <c r="E6" s="167"/>
      <c r="F6" s="177" t="s">
        <v>46</v>
      </c>
      <c r="G6" s="180" t="s">
        <v>49</v>
      </c>
      <c r="H6" s="175"/>
    </row>
    <row r="7" spans="1:8" ht="15.75" x14ac:dyDescent="0.25">
      <c r="A7" s="16"/>
      <c r="B7" s="17"/>
      <c r="C7" s="167"/>
      <c r="D7" s="169"/>
      <c r="E7" s="167"/>
      <c r="F7" s="178"/>
      <c r="G7" s="180"/>
      <c r="H7" s="175"/>
    </row>
    <row r="8" spans="1:8" ht="15.75" customHeight="1" x14ac:dyDescent="0.25">
      <c r="A8" s="18" t="s">
        <v>47</v>
      </c>
      <c r="B8" s="17" t="s">
        <v>48</v>
      </c>
      <c r="C8" s="167"/>
      <c r="D8" s="169"/>
      <c r="E8" s="167"/>
      <c r="F8" s="178"/>
      <c r="G8" s="180"/>
      <c r="H8" s="175"/>
    </row>
    <row r="9" spans="1:8" ht="16.5" thickBot="1" x14ac:dyDescent="0.3">
      <c r="A9" s="19"/>
      <c r="B9" s="20"/>
      <c r="C9" s="167"/>
      <c r="D9" s="170"/>
      <c r="E9" s="171"/>
      <c r="F9" s="179"/>
      <c r="G9" s="180"/>
      <c r="H9" s="176"/>
    </row>
    <row r="10" spans="1:8" ht="32.25" thickBot="1" x14ac:dyDescent="0.3">
      <c r="A10" s="183" t="s">
        <v>90</v>
      </c>
      <c r="B10" s="39" t="s">
        <v>81</v>
      </c>
      <c r="C10" s="55">
        <v>1</v>
      </c>
      <c r="D10" s="56">
        <v>1</v>
      </c>
      <c r="E10" s="56">
        <v>300</v>
      </c>
      <c r="F10" s="44">
        <v>100</v>
      </c>
      <c r="G10" s="87">
        <v>200</v>
      </c>
      <c r="H10" s="49">
        <f t="shared" ref="H10:H13" si="0">SUM(F10:G10)</f>
        <v>300</v>
      </c>
    </row>
    <row r="11" spans="1:8" ht="16.5" thickBot="1" x14ac:dyDescent="0.3">
      <c r="A11" s="184"/>
      <c r="B11" s="40" t="s">
        <v>82</v>
      </c>
      <c r="C11" s="57">
        <v>1</v>
      </c>
      <c r="D11" s="58">
        <v>1</v>
      </c>
      <c r="E11" s="58">
        <v>200</v>
      </c>
      <c r="F11" s="46">
        <v>200</v>
      </c>
      <c r="G11" s="88"/>
      <c r="H11" s="49">
        <f t="shared" si="0"/>
        <v>200</v>
      </c>
    </row>
    <row r="12" spans="1:8" ht="16.5" thickBot="1" x14ac:dyDescent="0.3">
      <c r="A12" s="184"/>
      <c r="B12" s="40" t="s">
        <v>83</v>
      </c>
      <c r="C12" s="59">
        <v>1</v>
      </c>
      <c r="D12" s="58">
        <v>1</v>
      </c>
      <c r="E12" s="58">
        <v>200</v>
      </c>
      <c r="F12" s="46">
        <v>200</v>
      </c>
      <c r="G12" s="88"/>
      <c r="H12" s="49">
        <f t="shared" si="0"/>
        <v>200</v>
      </c>
    </row>
    <row r="13" spans="1:8" ht="48" thickBot="1" x14ac:dyDescent="0.3">
      <c r="A13" s="184"/>
      <c r="B13" s="40" t="s">
        <v>111</v>
      </c>
      <c r="C13" s="60">
        <v>1</v>
      </c>
      <c r="D13" s="60">
        <v>9</v>
      </c>
      <c r="E13" s="60">
        <v>60</v>
      </c>
      <c r="F13" s="47">
        <v>540</v>
      </c>
      <c r="G13" s="88"/>
      <c r="H13" s="49">
        <f t="shared" si="0"/>
        <v>540</v>
      </c>
    </row>
    <row r="14" spans="1:8" ht="16.5" thickBot="1" x14ac:dyDescent="0.3">
      <c r="A14" s="183" t="s">
        <v>55</v>
      </c>
      <c r="B14" s="41" t="s">
        <v>112</v>
      </c>
      <c r="C14" s="55">
        <v>1</v>
      </c>
      <c r="D14" s="55">
        <v>1</v>
      </c>
      <c r="E14" s="55">
        <v>300</v>
      </c>
      <c r="F14" s="44">
        <v>300</v>
      </c>
      <c r="G14" s="87"/>
      <c r="H14" s="49">
        <f t="shared" ref="H14:H19" si="1">SUM(F14:G14)</f>
        <v>300</v>
      </c>
    </row>
    <row r="15" spans="1:8" ht="32.25" thickBot="1" x14ac:dyDescent="0.3">
      <c r="A15" s="184"/>
      <c r="B15" s="42" t="s">
        <v>84</v>
      </c>
      <c r="C15" s="59">
        <v>1</v>
      </c>
      <c r="D15" s="61">
        <v>44960</v>
      </c>
      <c r="E15" s="59">
        <v>0</v>
      </c>
      <c r="F15" s="62">
        <v>0</v>
      </c>
      <c r="G15" s="89"/>
      <c r="H15" s="49">
        <f t="shared" si="1"/>
        <v>0</v>
      </c>
    </row>
    <row r="16" spans="1:8" ht="16.5" thickBot="1" x14ac:dyDescent="0.3">
      <c r="A16" s="184"/>
      <c r="B16" s="43" t="s">
        <v>85</v>
      </c>
      <c r="C16" s="57">
        <v>1</v>
      </c>
      <c r="D16" s="57">
        <v>1</v>
      </c>
      <c r="E16" s="57">
        <v>0</v>
      </c>
      <c r="F16" s="63">
        <v>0</v>
      </c>
      <c r="G16" s="90"/>
      <c r="H16" s="49">
        <f t="shared" si="1"/>
        <v>0</v>
      </c>
    </row>
    <row r="17" spans="1:8" ht="16.5" thickBot="1" x14ac:dyDescent="0.3">
      <c r="A17" s="184"/>
      <c r="B17" s="43" t="s">
        <v>86</v>
      </c>
      <c r="C17" s="57">
        <v>1</v>
      </c>
      <c r="D17" s="57">
        <v>1</v>
      </c>
      <c r="E17" s="57">
        <v>0</v>
      </c>
      <c r="F17" s="63">
        <v>0</v>
      </c>
      <c r="G17" s="90"/>
      <c r="H17" s="49">
        <f t="shared" si="1"/>
        <v>0</v>
      </c>
    </row>
    <row r="18" spans="1:8" ht="16.5" thickBot="1" x14ac:dyDescent="0.3">
      <c r="A18" s="184"/>
      <c r="B18" s="40" t="s">
        <v>52</v>
      </c>
      <c r="C18" s="59"/>
      <c r="D18" s="59"/>
      <c r="E18" s="59"/>
      <c r="F18" s="46"/>
      <c r="G18" s="88"/>
      <c r="H18" s="49">
        <f t="shared" si="1"/>
        <v>0</v>
      </c>
    </row>
    <row r="19" spans="1:8" ht="16.5" thickBot="1" x14ac:dyDescent="0.3">
      <c r="A19" s="184"/>
      <c r="B19" s="48" t="s">
        <v>18</v>
      </c>
      <c r="C19" s="64"/>
      <c r="D19" s="65"/>
      <c r="E19" s="65"/>
      <c r="F19" s="66"/>
      <c r="G19" s="67"/>
      <c r="H19" s="49">
        <f t="shared" si="1"/>
        <v>0</v>
      </c>
    </row>
    <row r="20" spans="1:8" ht="16.5" thickBot="1" x14ac:dyDescent="0.3">
      <c r="A20" s="185" t="s">
        <v>92</v>
      </c>
      <c r="B20" s="85" t="s">
        <v>89</v>
      </c>
      <c r="C20" s="68">
        <v>1</v>
      </c>
      <c r="D20" s="68">
        <v>21</v>
      </c>
      <c r="E20" s="68">
        <v>450</v>
      </c>
      <c r="F20" s="68">
        <v>450</v>
      </c>
      <c r="G20" s="69"/>
      <c r="H20" s="49">
        <f t="shared" ref="H20:H21" si="2">SUM(F20:G20)</f>
        <v>450</v>
      </c>
    </row>
    <row r="21" spans="1:8" ht="16.5" thickBot="1" x14ac:dyDescent="0.3">
      <c r="A21" s="184"/>
      <c r="B21" s="45" t="s">
        <v>113</v>
      </c>
      <c r="C21" s="57">
        <v>1</v>
      </c>
      <c r="D21" s="57">
        <v>21</v>
      </c>
      <c r="E21" s="57">
        <v>700</v>
      </c>
      <c r="F21" s="57">
        <v>700</v>
      </c>
      <c r="G21" s="70"/>
      <c r="H21" s="49">
        <f t="shared" si="2"/>
        <v>700</v>
      </c>
    </row>
    <row r="22" spans="1:8" ht="16.5" thickBot="1" x14ac:dyDescent="0.3">
      <c r="A22" s="184"/>
      <c r="B22" s="21" t="s">
        <v>50</v>
      </c>
      <c r="C22" s="71"/>
      <c r="D22" s="53"/>
      <c r="E22" s="53"/>
      <c r="F22" s="72"/>
      <c r="G22" s="73"/>
      <c r="H22" s="49">
        <f t="shared" ref="H22:H31" si="3">SUM(F22:G22)</f>
        <v>0</v>
      </c>
    </row>
    <row r="23" spans="1:8" ht="16.5" thickBot="1" x14ac:dyDescent="0.3">
      <c r="A23" s="184"/>
      <c r="B23" s="21" t="s">
        <v>51</v>
      </c>
      <c r="C23" s="74"/>
      <c r="D23" s="75"/>
      <c r="E23" s="75"/>
      <c r="F23" s="72"/>
      <c r="G23" s="73"/>
      <c r="H23" s="49">
        <f t="shared" si="3"/>
        <v>0</v>
      </c>
    </row>
    <row r="24" spans="1:8" ht="16.5" thickBot="1" x14ac:dyDescent="0.3">
      <c r="A24" s="186"/>
      <c r="B24" s="50" t="s">
        <v>18</v>
      </c>
      <c r="C24" s="76"/>
      <c r="D24" s="77"/>
      <c r="E24" s="77"/>
      <c r="F24" s="78"/>
      <c r="G24" s="91"/>
      <c r="H24" s="49">
        <f t="shared" si="3"/>
        <v>0</v>
      </c>
    </row>
    <row r="25" spans="1:8" s="86" customFormat="1" ht="16.5" thickBot="1" x14ac:dyDescent="0.3">
      <c r="A25" s="185" t="s">
        <v>93</v>
      </c>
      <c r="B25" s="85" t="s">
        <v>88</v>
      </c>
      <c r="C25" s="68">
        <v>1</v>
      </c>
      <c r="D25" s="68">
        <v>1</v>
      </c>
      <c r="E25" s="68">
        <v>200</v>
      </c>
      <c r="F25" s="68">
        <v>200</v>
      </c>
      <c r="G25" s="69"/>
      <c r="H25" s="49">
        <f>SUM(F25:G25)</f>
        <v>200</v>
      </c>
    </row>
    <row r="26" spans="1:8" ht="16.5" thickBot="1" x14ac:dyDescent="0.3">
      <c r="A26" s="184"/>
      <c r="B26" s="45" t="s">
        <v>79</v>
      </c>
      <c r="C26" s="57"/>
      <c r="D26" s="57"/>
      <c r="E26" s="57"/>
      <c r="F26" s="57"/>
      <c r="G26" s="70"/>
      <c r="H26" s="49">
        <f t="shared" si="3"/>
        <v>0</v>
      </c>
    </row>
    <row r="27" spans="1:8" ht="16.5" thickBot="1" x14ac:dyDescent="0.3">
      <c r="A27" s="184"/>
      <c r="B27" s="21" t="s">
        <v>50</v>
      </c>
      <c r="C27" s="71"/>
      <c r="D27" s="53"/>
      <c r="E27" s="53"/>
      <c r="F27" s="72"/>
      <c r="G27" s="73"/>
      <c r="H27" s="49">
        <f t="shared" si="3"/>
        <v>0</v>
      </c>
    </row>
    <row r="28" spans="1:8" ht="16.5" thickBot="1" x14ac:dyDescent="0.3">
      <c r="A28" s="185" t="s">
        <v>92</v>
      </c>
      <c r="B28" s="51" t="s">
        <v>87</v>
      </c>
      <c r="C28" s="68">
        <v>1</v>
      </c>
      <c r="D28" s="79">
        <v>15</v>
      </c>
      <c r="E28" s="79">
        <v>24</v>
      </c>
      <c r="F28" s="79">
        <v>360</v>
      </c>
      <c r="G28" s="92"/>
      <c r="H28" s="49">
        <f t="shared" ref="H28" si="4">SUM(F28:G28)</f>
        <v>360</v>
      </c>
    </row>
    <row r="29" spans="1:8" ht="16.5" thickBot="1" x14ac:dyDescent="0.3">
      <c r="A29" s="184"/>
      <c r="B29" s="21" t="s">
        <v>79</v>
      </c>
      <c r="C29" s="71"/>
      <c r="D29" s="53"/>
      <c r="E29" s="53"/>
      <c r="F29" s="72"/>
      <c r="G29" s="73"/>
      <c r="H29" s="49">
        <f t="shared" si="3"/>
        <v>0</v>
      </c>
    </row>
    <row r="30" spans="1:8" ht="16.5" thickBot="1" x14ac:dyDescent="0.3">
      <c r="A30" s="184"/>
      <c r="B30" s="21" t="s">
        <v>50</v>
      </c>
      <c r="C30" s="71"/>
      <c r="D30" s="53"/>
      <c r="E30" s="53"/>
      <c r="F30" s="72"/>
      <c r="G30" s="73"/>
      <c r="H30" s="49">
        <f t="shared" si="3"/>
        <v>0</v>
      </c>
    </row>
    <row r="31" spans="1:8" ht="16.5" thickBot="1" x14ac:dyDescent="0.3">
      <c r="A31" s="186"/>
      <c r="B31" s="22" t="s">
        <v>18</v>
      </c>
      <c r="C31" s="80"/>
      <c r="D31" s="81"/>
      <c r="E31" s="81"/>
      <c r="F31" s="82"/>
      <c r="G31" s="93"/>
      <c r="H31" s="49">
        <f t="shared" si="3"/>
        <v>0</v>
      </c>
    </row>
    <row r="32" spans="1:8" ht="16.5" thickBot="1" x14ac:dyDescent="0.3">
      <c r="A32" s="23" t="s">
        <v>53</v>
      </c>
      <c r="B32" s="24" t="s">
        <v>45</v>
      </c>
      <c r="C32" s="83"/>
      <c r="D32" s="83"/>
      <c r="E32" s="83"/>
      <c r="F32" s="84">
        <f>SUM(F10:F31)</f>
        <v>3050</v>
      </c>
      <c r="G32" s="84">
        <f>SUM(G10:G31)</f>
        <v>200</v>
      </c>
      <c r="H32" s="94">
        <f>SUM(H10:H31)</f>
        <v>3250</v>
      </c>
    </row>
    <row r="33" spans="1:8" ht="15.75" x14ac:dyDescent="0.25">
      <c r="A33" s="181" t="s">
        <v>54</v>
      </c>
      <c r="B33" s="181"/>
      <c r="C33" s="181"/>
      <c r="D33" s="181"/>
      <c r="E33" s="181"/>
      <c r="F33" s="181"/>
      <c r="G33" s="182"/>
      <c r="H33" s="25">
        <f>((G32*100)/H32)/100</f>
        <v>6.1538461538461542E-2</v>
      </c>
    </row>
  </sheetData>
  <mergeCells count="17">
    <mergeCell ref="A33:G33"/>
    <mergeCell ref="A10:A13"/>
    <mergeCell ref="A14:A19"/>
    <mergeCell ref="A25:A27"/>
    <mergeCell ref="A28:A31"/>
    <mergeCell ref="A20:A24"/>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Aleksander Matrossov</cp:lastModifiedBy>
  <cp:lastPrinted>2023-01-25T11:48:14Z</cp:lastPrinted>
  <dcterms:created xsi:type="dcterms:W3CDTF">2023-01-13T06:11:31Z</dcterms:created>
  <dcterms:modified xsi:type="dcterms:W3CDTF">2025-02-23T06:28:10Z</dcterms:modified>
</cp:coreProperties>
</file>